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F:\Nextcloud\GrpeFormation\Kits du site national\Kit Dgh\Calculateurs\"/>
    </mc:Choice>
  </mc:AlternateContent>
  <xr:revisionPtr revIDLastSave="0" documentId="13_ncr:1_{9D1E435D-1DB9-460F-866D-FC031BE207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37" i="1"/>
  <c r="D36" i="1"/>
  <c r="D34" i="1" l="1"/>
  <c r="D20" i="1"/>
  <c r="E60" i="1"/>
  <c r="I54" i="1"/>
  <c r="E50" i="1"/>
  <c r="E49" i="1"/>
  <c r="E48" i="1"/>
  <c r="E47" i="1"/>
  <c r="I46" i="1"/>
  <c r="E46" i="1"/>
  <c r="E45" i="1"/>
  <c r="E44" i="1"/>
  <c r="I35" i="1"/>
  <c r="D35" i="1"/>
  <c r="D32" i="1"/>
  <c r="D31" i="1"/>
  <c r="D30" i="1"/>
  <c r="D29" i="1"/>
  <c r="D27" i="1"/>
  <c r="D26" i="1"/>
  <c r="I25" i="1"/>
  <c r="D25" i="1"/>
  <c r="D24" i="1"/>
  <c r="D23" i="1"/>
  <c r="D22" i="1"/>
  <c r="D21" i="1"/>
  <c r="D39" i="1" l="1"/>
  <c r="I37" i="1" s="1"/>
  <c r="E52" i="1"/>
  <c r="E54" i="1" s="1"/>
</calcChain>
</file>

<file path=xl/sharedStrings.xml><?xml version="1.0" encoding="utf-8"?>
<sst xmlns="http://schemas.openxmlformats.org/spreadsheetml/2006/main" count="102" uniqueCount="98">
  <si>
    <t>CALCULATEUR EPS TOUT ETABLISSEMENT</t>
  </si>
  <si>
    <t>En vert</t>
  </si>
  <si>
    <t>Les cases à remplir par l'équipe EPS, en fonction de l'établissement</t>
  </si>
  <si>
    <t>En rouge</t>
  </si>
  <si>
    <t>Cases à ne pas remplir, les calculs à réaliser sont enregistrés.</t>
  </si>
  <si>
    <t>Etablissement</t>
  </si>
  <si>
    <t>Contact EPS</t>
  </si>
  <si>
    <t>Type (clg, lyc, LP, LPO)</t>
  </si>
  <si>
    <t>Membre du CA (oui ou non):</t>
  </si>
  <si>
    <t>Ville</t>
  </si>
  <si>
    <t>mail :</t>
  </si>
  <si>
    <t>Téléphone:</t>
  </si>
  <si>
    <t>Nombre d'heures en postes définitifs EPS</t>
  </si>
  <si>
    <t>Heures UNSS</t>
  </si>
  <si>
    <t>En groupements d'heures (BMP)</t>
  </si>
  <si>
    <t>Nombres d'heures en moyens provisoires</t>
  </si>
  <si>
    <t>En heures supplémentaires (HSA)</t>
  </si>
  <si>
    <t>A     BESOINS POUR LES CLASSES</t>
  </si>
  <si>
    <t>B   AUTRES BESOINS</t>
  </si>
  <si>
    <t>Nb de classe</t>
  </si>
  <si>
    <t xml:space="preserve"> besoins heures</t>
  </si>
  <si>
    <t>nb  d'élève par classe</t>
  </si>
  <si>
    <t>Nbr d'hrs</t>
  </si>
  <si>
    <t>collèges</t>
  </si>
  <si>
    <t>Pour AP</t>
  </si>
  <si>
    <t xml:space="preserve">6ème </t>
  </si>
  <si>
    <t>Pour les EPI</t>
  </si>
  <si>
    <t xml:space="preserve">5ème </t>
  </si>
  <si>
    <t>Natation groupe réduit</t>
  </si>
  <si>
    <t xml:space="preserve">4ème </t>
  </si>
  <si>
    <t>APPN groupe réduit</t>
  </si>
  <si>
    <t xml:space="preserve">3ème </t>
  </si>
  <si>
    <t>Autres :</t>
  </si>
  <si>
    <t>6ème SEGPA</t>
  </si>
  <si>
    <t>5ème SEGPA</t>
  </si>
  <si>
    <t>TOTAL B</t>
  </si>
  <si>
    <t>4ème SEGPA</t>
  </si>
  <si>
    <t>3ème SEGPA</t>
  </si>
  <si>
    <t>C- OPTIONS ET SECTIONS SPORTIVES</t>
  </si>
  <si>
    <t>lycées</t>
  </si>
  <si>
    <t>2ndes</t>
  </si>
  <si>
    <t>Sections sportives</t>
  </si>
  <si>
    <t>1ère</t>
  </si>
  <si>
    <t>"Classe EPS"</t>
  </si>
  <si>
    <t>Terminales</t>
  </si>
  <si>
    <t>Classes prépa</t>
  </si>
  <si>
    <t>LP</t>
  </si>
  <si>
    <t>1ere CAP</t>
  </si>
  <si>
    <t xml:space="preserve">Autres : </t>
  </si>
  <si>
    <t>Term CAP</t>
  </si>
  <si>
    <t>TOTAL C</t>
  </si>
  <si>
    <t>2nde Bac pro</t>
  </si>
  <si>
    <t>1ere Bac Pro</t>
  </si>
  <si>
    <t>TOTAL BESOINS (A+B+C)</t>
  </si>
  <si>
    <t>Term Bac Pro</t>
  </si>
  <si>
    <t>TOTAL A</t>
  </si>
  <si>
    <t>D- MOYENS hors forfaits AS (HEURES POSTES)</t>
  </si>
  <si>
    <t xml:space="preserve">E- Décharges de services prévisibles </t>
  </si>
  <si>
    <t>Nombre</t>
  </si>
  <si>
    <t>volume horaire</t>
  </si>
  <si>
    <t>total</t>
  </si>
  <si>
    <t>Noms</t>
  </si>
  <si>
    <t>type de décharge</t>
  </si>
  <si>
    <t>heures</t>
  </si>
  <si>
    <t>Prof EPS</t>
  </si>
  <si>
    <t>CE</t>
  </si>
  <si>
    <t>AE</t>
  </si>
  <si>
    <t>TOTAL E</t>
  </si>
  <si>
    <t>Agrégés</t>
  </si>
  <si>
    <t>PEGC</t>
  </si>
  <si>
    <t>F- COMPLEMENTS DE SERVICE</t>
  </si>
  <si>
    <t>Temps Partiel</t>
  </si>
  <si>
    <t>Hrs Complément service reçu</t>
  </si>
  <si>
    <t>Nom eta</t>
  </si>
  <si>
    <t>Total HSA</t>
  </si>
  <si>
    <t>Hrs Complément service donné</t>
  </si>
  <si>
    <t>TOTAL D</t>
  </si>
  <si>
    <t>Heures BMP (Bloc pour un TZR)</t>
  </si>
  <si>
    <t>TOTAL MOYENS (D+E+F)</t>
  </si>
  <si>
    <t>TOTAL F</t>
  </si>
  <si>
    <t>Pour plus de commodité, on ne la prend pas en compte dans les calculs. A rappeler et à faire respecter:</t>
  </si>
  <si>
    <t>FORFAIT AS 3H, INDIVISIBLE ET DE DROIT</t>
  </si>
  <si>
    <t>Indiquer si problème sur un forfait AS</t>
  </si>
  <si>
    <t>nbr PROFS</t>
  </si>
  <si>
    <t>FORFAIT</t>
  </si>
  <si>
    <t>TOTAL</t>
  </si>
  <si>
    <t>Besoins unss</t>
  </si>
  <si>
    <t>DIVERS</t>
  </si>
  <si>
    <t>Demandes refusées (dédoublement, soutien natation, etc) ? Ou autres remarques …</t>
  </si>
  <si>
    <t>option</t>
  </si>
  <si>
    <t>secourisme</t>
  </si>
  <si>
    <t xml:space="preserve">Autres: </t>
  </si>
  <si>
    <t>SITUATION ACTUELLE 2022/23</t>
  </si>
  <si>
    <t>BESOINS 2023/24</t>
  </si>
  <si>
    <t>MOYENS 2023/2024</t>
  </si>
  <si>
    <t>UNSS 2023-2024</t>
  </si>
  <si>
    <t xml:space="preserve"> suppression ou création de poste pour 2023/2024</t>
  </si>
  <si>
    <t>IMP EPS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</si>
</sst>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4"/>
      <name val="Comic Sans MS"/>
      <family val="4"/>
    </font>
    <font>
      <sz val="8"/>
      <name val="Comic Sans MS"/>
      <family val="4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Comic Sans MS"/>
      <family val="4"/>
    </font>
    <font>
      <b/>
      <sz val="11"/>
      <name val="Arial"/>
      <family val="2"/>
    </font>
    <font>
      <sz val="10"/>
      <name val="Comic Sans MS"/>
      <family val="4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0" xfId="0" applyFont="1"/>
    <xf numFmtId="0" fontId="1" fillId="4" borderId="5" xfId="0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6" borderId="13" xfId="0" applyFill="1" applyBorder="1"/>
    <xf numFmtId="0" fontId="0" fillId="0" borderId="16" xfId="0" applyBorder="1"/>
    <xf numFmtId="0" fontId="0" fillId="6" borderId="0" xfId="0" applyFill="1"/>
    <xf numFmtId="0" fontId="0" fillId="7" borderId="18" xfId="0" applyFill="1" applyBorder="1"/>
    <xf numFmtId="0" fontId="0" fillId="7" borderId="0" xfId="0" applyFill="1"/>
    <xf numFmtId="0" fontId="0" fillId="2" borderId="13" xfId="0" applyFill="1" applyBorder="1" applyAlignment="1" applyProtection="1">
      <alignment horizontal="center"/>
      <protection locked="0"/>
    </xf>
    <xf numFmtId="0" fontId="0" fillId="7" borderId="19" xfId="0" applyFill="1" applyBorder="1"/>
    <xf numFmtId="0" fontId="0" fillId="7" borderId="0" xfId="0" applyFill="1" applyAlignment="1">
      <alignment horizontal="center"/>
    </xf>
    <xf numFmtId="0" fontId="0" fillId="7" borderId="20" xfId="0" applyFill="1" applyBorder="1"/>
    <xf numFmtId="0" fontId="0" fillId="7" borderId="21" xfId="0" applyFill="1" applyBorder="1"/>
    <xf numFmtId="0" fontId="0" fillId="7" borderId="22" xfId="0" applyFill="1" applyBorder="1"/>
    <xf numFmtId="0" fontId="0" fillId="8" borderId="6" xfId="0" applyFill="1" applyBorder="1"/>
    <xf numFmtId="0" fontId="0" fillId="8" borderId="8" xfId="0" applyFill="1" applyBorder="1"/>
    <xf numFmtId="0" fontId="0" fillId="8" borderId="18" xfId="0" applyFill="1" applyBorder="1"/>
    <xf numFmtId="0" fontId="0" fillId="8" borderId="0" xfId="0" applyFill="1"/>
    <xf numFmtId="0" fontId="0" fillId="8" borderId="19" xfId="0" applyFill="1" applyBorder="1"/>
    <xf numFmtId="0" fontId="5" fillId="0" borderId="18" xfId="0" applyFont="1" applyBorder="1" applyAlignment="1">
      <alignment horizontal="center"/>
    </xf>
    <xf numFmtId="0" fontId="0" fillId="0" borderId="18" xfId="0" applyBorder="1"/>
    <xf numFmtId="0" fontId="6" fillId="0" borderId="19" xfId="0" applyFont="1" applyBorder="1"/>
    <xf numFmtId="0" fontId="0" fillId="2" borderId="14" xfId="0" applyFill="1" applyBorder="1" applyProtection="1">
      <protection locked="0"/>
    </xf>
    <xf numFmtId="0" fontId="6" fillId="0" borderId="18" xfId="0" applyFont="1" applyBorder="1"/>
    <xf numFmtId="0" fontId="0" fillId="2" borderId="26" xfId="0" applyFill="1" applyBorder="1" applyAlignment="1" applyProtection="1">
      <alignment horizontal="center"/>
      <protection locked="0"/>
    </xf>
    <xf numFmtId="0" fontId="0" fillId="4" borderId="27" xfId="0" applyFill="1" applyBorder="1" applyAlignment="1">
      <alignment horizontal="center"/>
    </xf>
    <xf numFmtId="0" fontId="0" fillId="2" borderId="28" xfId="0" applyFill="1" applyBorder="1" applyProtection="1">
      <protection locked="0"/>
    </xf>
    <xf numFmtId="0" fontId="0" fillId="4" borderId="29" xfId="0" applyFill="1" applyBorder="1" applyAlignment="1">
      <alignment horizontal="center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31" xfId="0" applyFill="1" applyBorder="1" applyProtection="1">
      <protection locked="0"/>
    </xf>
    <xf numFmtId="0" fontId="0" fillId="4" borderId="22" xfId="0" applyFill="1" applyBorder="1" applyAlignment="1">
      <alignment horizontal="center"/>
    </xf>
    <xf numFmtId="0" fontId="6" fillId="0" borderId="20" xfId="0" applyFont="1" applyBorder="1"/>
    <xf numFmtId="0" fontId="0" fillId="2" borderId="16" xfId="0" applyFill="1" applyBorder="1" applyAlignment="1" applyProtection="1">
      <alignment horizontal="center"/>
      <protection locked="0"/>
    </xf>
    <xf numFmtId="0" fontId="0" fillId="4" borderId="34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4" borderId="0" xfId="0" applyFill="1" applyAlignment="1">
      <alignment horizontal="center"/>
    </xf>
    <xf numFmtId="0" fontId="0" fillId="2" borderId="19" xfId="0" applyFill="1" applyBorder="1" applyProtection="1">
      <protection locked="0"/>
    </xf>
    <xf numFmtId="0" fontId="0" fillId="4" borderId="26" xfId="0" applyFill="1" applyBorder="1" applyAlignment="1">
      <alignment horizontal="center"/>
    </xf>
    <xf numFmtId="0" fontId="5" fillId="8" borderId="0" xfId="0" applyFont="1" applyFill="1" applyAlignment="1">
      <alignment horizontal="center"/>
    </xf>
    <xf numFmtId="0" fontId="0" fillId="4" borderId="13" xfId="0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0" fillId="2" borderId="13" xfId="0" applyFill="1" applyBorder="1" applyAlignment="1" applyProtection="1">
      <alignment horizontal="center" vertical="center"/>
      <protection locked="0"/>
    </xf>
    <xf numFmtId="0" fontId="5" fillId="4" borderId="35" xfId="0" applyFont="1" applyFill="1" applyBorder="1"/>
    <xf numFmtId="0" fontId="0" fillId="2" borderId="30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>
      <alignment horizontal="center"/>
    </xf>
    <xf numFmtId="0" fontId="10" fillId="8" borderId="0" xfId="0" applyFont="1" applyFill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0" borderId="3" xfId="0" applyBorder="1"/>
    <xf numFmtId="0" fontId="0" fillId="8" borderId="20" xfId="0" applyFill="1" applyBorder="1"/>
    <xf numFmtId="0" fontId="0" fillId="8" borderId="21" xfId="0" applyFill="1" applyBorder="1"/>
    <xf numFmtId="0" fontId="0" fillId="8" borderId="22" xfId="0" applyFill="1" applyBorder="1"/>
    <xf numFmtId="0" fontId="0" fillId="10" borderId="18" xfId="0" applyFill="1" applyBorder="1"/>
    <xf numFmtId="0" fontId="0" fillId="10" borderId="0" xfId="0" applyFill="1"/>
    <xf numFmtId="0" fontId="0" fillId="10" borderId="19" xfId="0" applyFill="1" applyBorder="1"/>
    <xf numFmtId="0" fontId="12" fillId="10" borderId="19" xfId="0" applyFont="1" applyFill="1" applyBorder="1" applyAlignment="1">
      <alignment horizontal="center" vertical="center"/>
    </xf>
    <xf numFmtId="0" fontId="0" fillId="2" borderId="13" xfId="0" applyFill="1" applyBorder="1" applyProtection="1">
      <protection locked="0"/>
    </xf>
    <xf numFmtId="0" fontId="0" fillId="11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10" fillId="10" borderId="0" xfId="0" applyFont="1" applyFill="1" applyAlignment="1">
      <alignment horizontal="center"/>
    </xf>
    <xf numFmtId="0" fontId="11" fillId="2" borderId="12" xfId="0" applyFont="1" applyFill="1" applyBorder="1" applyProtection="1">
      <protection locked="0"/>
    </xf>
    <xf numFmtId="0" fontId="11" fillId="2" borderId="13" xfId="0" applyFont="1" applyFill="1" applyBorder="1" applyAlignment="1" applyProtection="1">
      <alignment horizontal="center"/>
      <protection locked="0"/>
    </xf>
    <xf numFmtId="0" fontId="11" fillId="2" borderId="14" xfId="0" applyFont="1" applyFill="1" applyBorder="1" applyProtection="1">
      <protection locked="0"/>
    </xf>
    <xf numFmtId="0" fontId="11" fillId="10" borderId="19" xfId="0" applyFont="1" applyFill="1" applyBorder="1" applyAlignment="1">
      <alignment horizontal="center"/>
    </xf>
    <xf numFmtId="0" fontId="13" fillId="10" borderId="0" xfId="0" applyFont="1" applyFill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/>
    </xf>
    <xf numFmtId="0" fontId="11" fillId="2" borderId="39" xfId="0" applyFont="1" applyFill="1" applyBorder="1" applyProtection="1">
      <protection locked="0"/>
    </xf>
    <xf numFmtId="0" fontId="0" fillId="10" borderId="19" xfId="0" applyFill="1" applyBorder="1" applyAlignment="1">
      <alignment horizontal="center" wrapText="1"/>
    </xf>
    <xf numFmtId="0" fontId="0" fillId="0" borderId="20" xfId="0" applyBorder="1"/>
    <xf numFmtId="0" fontId="5" fillId="0" borderId="18" xfId="0" applyFont="1" applyBorder="1" applyAlignment="1">
      <alignment horizontal="left" vertical="center"/>
    </xf>
    <xf numFmtId="0" fontId="0" fillId="2" borderId="30" xfId="0" applyFill="1" applyBorder="1" applyProtection="1">
      <protection locked="0"/>
    </xf>
    <xf numFmtId="0" fontId="0" fillId="10" borderId="19" xfId="0" applyFill="1" applyBorder="1" applyAlignment="1">
      <alignment horizontal="center"/>
    </xf>
    <xf numFmtId="0" fontId="11" fillId="10" borderId="18" xfId="0" applyFont="1" applyFill="1" applyBorder="1"/>
    <xf numFmtId="0" fontId="0" fillId="4" borderId="4" xfId="0" applyFill="1" applyBorder="1" applyAlignment="1">
      <alignment horizontal="center"/>
    </xf>
    <xf numFmtId="0" fontId="11" fillId="2" borderId="28" xfId="0" applyFont="1" applyFill="1" applyBorder="1" applyProtection="1">
      <protection locked="0"/>
    </xf>
    <xf numFmtId="0" fontId="11" fillId="10" borderId="20" xfId="0" applyFont="1" applyFill="1" applyBorder="1"/>
    <xf numFmtId="0" fontId="11" fillId="10" borderId="21" xfId="0" applyFont="1" applyFill="1" applyBorder="1"/>
    <xf numFmtId="0" fontId="0" fillId="10" borderId="21" xfId="0" applyFill="1" applyBorder="1"/>
    <xf numFmtId="0" fontId="0" fillId="10" borderId="22" xfId="0" applyFill="1" applyBorder="1"/>
    <xf numFmtId="0" fontId="11" fillId="13" borderId="6" xfId="0" applyFont="1" applyFill="1" applyBorder="1"/>
    <xf numFmtId="0" fontId="0" fillId="13" borderId="8" xfId="0" applyFill="1" applyBorder="1"/>
    <xf numFmtId="0" fontId="11" fillId="13" borderId="18" xfId="0" applyFont="1" applyFill="1" applyBorder="1"/>
    <xf numFmtId="0" fontId="11" fillId="13" borderId="19" xfId="0" applyFont="1" applyFill="1" applyBorder="1"/>
    <xf numFmtId="0" fontId="3" fillId="13" borderId="18" xfId="0" applyFont="1" applyFill="1" applyBorder="1"/>
    <xf numFmtId="0" fontId="5" fillId="13" borderId="0" xfId="0" applyFont="1" applyFill="1"/>
    <xf numFmtId="0" fontId="0" fillId="0" borderId="6" xfId="0" applyBorder="1"/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13" borderId="0" xfId="0" applyFont="1" applyFill="1"/>
    <xf numFmtId="0" fontId="6" fillId="0" borderId="32" xfId="0" applyFont="1" applyBorder="1"/>
    <xf numFmtId="0" fontId="9" fillId="4" borderId="16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13" borderId="20" xfId="0" applyFill="1" applyBorder="1"/>
    <xf numFmtId="0" fontId="11" fillId="13" borderId="21" xfId="0" applyFont="1" applyFill="1" applyBorder="1"/>
    <xf numFmtId="0" fontId="11" fillId="13" borderId="22" xfId="0" applyFont="1" applyFill="1" applyBorder="1"/>
    <xf numFmtId="0" fontId="0" fillId="14" borderId="6" xfId="0" applyFill="1" applyBorder="1"/>
    <xf numFmtId="0" fontId="5" fillId="14" borderId="7" xfId="0" applyFont="1" applyFill="1" applyBorder="1"/>
    <xf numFmtId="0" fontId="4" fillId="14" borderId="7" xfId="0" applyFont="1" applyFill="1" applyBorder="1" applyAlignment="1">
      <alignment horizontal="center" vertical="center"/>
    </xf>
    <xf numFmtId="0" fontId="5" fillId="14" borderId="8" xfId="0" applyFont="1" applyFill="1" applyBorder="1"/>
    <xf numFmtId="0" fontId="0" fillId="14" borderId="18" xfId="0" applyFill="1" applyBorder="1"/>
    <xf numFmtId="0" fontId="5" fillId="14" borderId="0" xfId="0" applyFont="1" applyFill="1"/>
    <xf numFmtId="0" fontId="11" fillId="14" borderId="19" xfId="0" applyFont="1" applyFill="1" applyBorder="1"/>
    <xf numFmtId="0" fontId="6" fillId="14" borderId="0" xfId="0" applyFont="1" applyFill="1"/>
    <xf numFmtId="0" fontId="0" fillId="14" borderId="19" xfId="0" applyFill="1" applyBorder="1"/>
    <xf numFmtId="0" fontId="5" fillId="14" borderId="19" xfId="0" applyFont="1" applyFill="1" applyBorder="1"/>
    <xf numFmtId="0" fontId="6" fillId="14" borderId="19" xfId="0" applyFont="1" applyFill="1" applyBorder="1"/>
    <xf numFmtId="0" fontId="0" fillId="14" borderId="20" xfId="0" applyFill="1" applyBorder="1"/>
    <xf numFmtId="0" fontId="0" fillId="14" borderId="21" xfId="0" applyFill="1" applyBorder="1"/>
    <xf numFmtId="0" fontId="0" fillId="14" borderId="22" xfId="0" applyFill="1" applyBorder="1"/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7" fillId="6" borderId="29" xfId="0" applyFont="1" applyFill="1" applyBorder="1" applyAlignment="1">
      <alignment horizontal="left" vertical="top"/>
    </xf>
    <xf numFmtId="0" fontId="7" fillId="6" borderId="25" xfId="0" applyFont="1" applyFill="1" applyBorder="1" applyAlignment="1">
      <alignment horizontal="left" vertical="top"/>
    </xf>
    <xf numFmtId="0" fontId="5" fillId="6" borderId="29" xfId="0" applyFont="1" applyFill="1" applyBorder="1" applyAlignment="1">
      <alignment horizontal="left" vertical="top"/>
    </xf>
    <xf numFmtId="0" fontId="5" fillId="6" borderId="25" xfId="0" applyFont="1" applyFill="1" applyBorder="1" applyAlignment="1">
      <alignment horizontal="left" vertical="top"/>
    </xf>
    <xf numFmtId="0" fontId="5" fillId="0" borderId="29" xfId="0" applyFont="1" applyBorder="1" applyAlignment="1" applyProtection="1">
      <alignment horizontal="left" vertical="top"/>
      <protection locked="0"/>
    </xf>
    <xf numFmtId="0" fontId="5" fillId="0" borderId="25" xfId="0" applyFont="1" applyBorder="1" applyAlignment="1" applyProtection="1">
      <alignment horizontal="left" vertical="top"/>
      <protection locked="0"/>
    </xf>
    <xf numFmtId="0" fontId="13" fillId="9" borderId="1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0" fontId="4" fillId="10" borderId="7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/>
    </xf>
    <xf numFmtId="0" fontId="5" fillId="13" borderId="0" xfId="0" applyFont="1" applyFill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6" borderId="37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0" fontId="6" fillId="6" borderId="37" xfId="0" applyFont="1" applyFill="1" applyBorder="1" applyAlignment="1">
      <alignment horizontal="center"/>
    </xf>
    <xf numFmtId="0" fontId="6" fillId="6" borderId="38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2" fillId="12" borderId="1" xfId="0" applyFont="1" applyFill="1" applyBorder="1" applyAlignment="1">
      <alignment horizontal="center"/>
    </xf>
    <xf numFmtId="0" fontId="12" fillId="12" borderId="3" xfId="0" applyFont="1" applyFill="1" applyBorder="1" applyAlignment="1">
      <alignment horizontal="center"/>
    </xf>
    <xf numFmtId="0" fontId="5" fillId="6" borderId="32" xfId="0" applyFont="1" applyFill="1" applyBorder="1" applyAlignment="1">
      <alignment horizontal="center"/>
    </xf>
    <xf numFmtId="0" fontId="5" fillId="6" borderId="36" xfId="0" applyFont="1" applyFill="1" applyBorder="1" applyAlignment="1">
      <alignment horizontal="center"/>
    </xf>
    <xf numFmtId="0" fontId="4" fillId="13" borderId="7" xfId="0" applyFont="1" applyFill="1" applyBorder="1" applyAlignment="1">
      <alignment horizontal="center"/>
    </xf>
    <xf numFmtId="0" fontId="6" fillId="13" borderId="0" xfId="0" applyFont="1" applyFill="1" applyAlignment="1">
      <alignment horizontal="center"/>
    </xf>
    <xf numFmtId="0" fontId="11" fillId="2" borderId="6" xfId="0" applyFont="1" applyFill="1" applyBorder="1" applyAlignment="1" applyProtection="1">
      <alignment horizontal="left" vertical="top"/>
      <protection locked="0"/>
    </xf>
    <xf numFmtId="0" fontId="11" fillId="2" borderId="7" xfId="0" applyFont="1" applyFill="1" applyBorder="1" applyAlignment="1" applyProtection="1">
      <alignment horizontal="left" vertical="top"/>
      <protection locked="0"/>
    </xf>
    <xf numFmtId="0" fontId="11" fillId="2" borderId="8" xfId="0" applyFont="1" applyFill="1" applyBorder="1" applyAlignment="1" applyProtection="1">
      <alignment horizontal="left" vertical="top"/>
      <protection locked="0"/>
    </xf>
    <xf numFmtId="0" fontId="11" fillId="2" borderId="20" xfId="0" applyFont="1" applyFill="1" applyBorder="1" applyAlignment="1" applyProtection="1">
      <alignment horizontal="left" vertical="top"/>
      <protection locked="0"/>
    </xf>
    <xf numFmtId="0" fontId="11" fillId="2" borderId="21" xfId="0" applyFont="1" applyFill="1" applyBorder="1" applyAlignment="1" applyProtection="1">
      <alignment horizontal="left" vertical="top"/>
      <protection locked="0"/>
    </xf>
    <xf numFmtId="0" fontId="11" fillId="2" borderId="22" xfId="0" applyFont="1" applyFill="1" applyBorder="1" applyAlignment="1" applyProtection="1">
      <alignment horizontal="left" vertical="top"/>
      <protection locked="0"/>
    </xf>
    <xf numFmtId="0" fontId="6" fillId="6" borderId="6" xfId="0" applyFont="1" applyFill="1" applyBorder="1" applyAlignment="1">
      <alignment horizontal="center" vertical="top" wrapText="1"/>
    </xf>
    <xf numFmtId="0" fontId="6" fillId="6" borderId="7" xfId="0" applyFont="1" applyFill="1" applyBorder="1" applyAlignment="1">
      <alignment horizontal="center" vertical="top" wrapText="1"/>
    </xf>
    <xf numFmtId="0" fontId="6" fillId="6" borderId="8" xfId="0" applyFont="1" applyFill="1" applyBorder="1" applyAlignment="1">
      <alignment horizontal="center" vertical="top" wrapText="1"/>
    </xf>
    <xf numFmtId="0" fontId="6" fillId="6" borderId="20" xfId="0" applyFont="1" applyFill="1" applyBorder="1" applyAlignment="1">
      <alignment horizontal="center" vertical="top" wrapText="1"/>
    </xf>
    <xf numFmtId="0" fontId="6" fillId="6" borderId="21" xfId="0" applyFont="1" applyFill="1" applyBorder="1" applyAlignment="1">
      <alignment horizontal="center" vertical="top" wrapText="1"/>
    </xf>
    <xf numFmtId="0" fontId="6" fillId="6" borderId="22" xfId="0" applyFont="1" applyFill="1" applyBorder="1" applyAlignment="1">
      <alignment horizontal="center" vertical="top" wrapText="1"/>
    </xf>
    <xf numFmtId="0" fontId="11" fillId="2" borderId="18" xfId="0" applyFont="1" applyFill="1" applyBorder="1" applyAlignment="1" applyProtection="1">
      <alignment horizontal="left" vertical="top"/>
      <protection locked="0"/>
    </xf>
    <xf numFmtId="0" fontId="11" fillId="2" borderId="0" xfId="0" applyFont="1" applyFill="1" applyAlignment="1" applyProtection="1">
      <alignment horizontal="left" vertical="top"/>
      <protection locked="0"/>
    </xf>
    <xf numFmtId="0" fontId="11" fillId="2" borderId="19" xfId="0" applyFont="1" applyFill="1" applyBorder="1" applyAlignment="1" applyProtection="1">
      <alignment horizontal="left" vertical="top"/>
      <protection locked="0"/>
    </xf>
    <xf numFmtId="0" fontId="5" fillId="6" borderId="6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3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714375</xdr:colOff>
      <xdr:row>12</xdr:row>
      <xdr:rowOff>104775</xdr:rowOff>
    </xdr:from>
    <xdr:to>
      <xdr:col>4</xdr:col>
      <xdr:colOff>714375</xdr:colOff>
      <xdr:row>13</xdr:row>
      <xdr:rowOff>57150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V="1">
          <a:off x="3057525" y="2009775"/>
          <a:ext cx="97155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666750</xdr:colOff>
      <xdr:row>13</xdr:row>
      <xdr:rowOff>95250</xdr:rowOff>
    </xdr:from>
    <xdr:to>
      <xdr:col>4</xdr:col>
      <xdr:colOff>771525</xdr:colOff>
      <xdr:row>13</xdr:row>
      <xdr:rowOff>133350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3009900" y="2162175"/>
          <a:ext cx="1076325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zoomScale="70" zoomScaleNormal="70" workbookViewId="0">
      <selection activeCell="P64" sqref="P64"/>
    </sheetView>
  </sheetViews>
  <sheetFormatPr baseColWidth="10" defaultRowHeight="15" x14ac:dyDescent="0.25"/>
  <cols>
    <col min="1" max="1" width="1.42578125" customWidth="1"/>
    <col min="2" max="2" width="14.28515625" customWidth="1"/>
    <col min="6" max="6" width="6.5703125" customWidth="1"/>
    <col min="7" max="7" width="14.28515625" customWidth="1"/>
    <col min="8" max="8" width="15.7109375" customWidth="1"/>
    <col min="9" max="9" width="11.42578125" customWidth="1"/>
    <col min="10" max="10" width="1.85546875" customWidth="1"/>
  </cols>
  <sheetData>
    <row r="1" spans="1:10" ht="21.75" thickBot="1" x14ac:dyDescent="0.3">
      <c r="B1" s="125" t="s">
        <v>0</v>
      </c>
      <c r="C1" s="126"/>
      <c r="D1" s="126"/>
      <c r="E1" s="126"/>
      <c r="F1" s="126"/>
      <c r="G1" s="126"/>
      <c r="H1" s="126"/>
      <c r="I1" s="126"/>
      <c r="J1" s="127"/>
    </row>
    <row r="2" spans="1:10" ht="21.75" thickBot="1" x14ac:dyDescent="0.3">
      <c r="B2" s="1"/>
      <c r="C2" s="1"/>
      <c r="D2" s="1"/>
      <c r="E2" s="1"/>
      <c r="F2" s="1"/>
      <c r="G2" s="1"/>
      <c r="H2" s="1"/>
      <c r="I2" s="1"/>
      <c r="J2" s="1"/>
    </row>
    <row r="3" spans="1:10" ht="21.75" thickBot="1" x14ac:dyDescent="0.3">
      <c r="B3" s="2" t="s">
        <v>1</v>
      </c>
      <c r="C3" s="128" t="s">
        <v>2</v>
      </c>
      <c r="D3" s="129"/>
      <c r="E3" s="129"/>
      <c r="F3" s="129"/>
      <c r="G3" s="129"/>
      <c r="H3" s="129"/>
      <c r="I3" s="129"/>
      <c r="J3" s="130"/>
    </row>
    <row r="4" spans="1:10" ht="21.75" thickBot="1" x14ac:dyDescent="0.3">
      <c r="A4" s="3"/>
      <c r="B4" s="4" t="s">
        <v>3</v>
      </c>
      <c r="C4" s="131" t="s">
        <v>4</v>
      </c>
      <c r="D4" s="132"/>
      <c r="E4" s="132"/>
      <c r="F4" s="132"/>
      <c r="G4" s="132"/>
      <c r="H4" s="132"/>
      <c r="I4" s="132"/>
      <c r="J4" s="133"/>
    </row>
    <row r="5" spans="1:10" x14ac:dyDescent="0.25">
      <c r="B5" s="5" t="s">
        <v>5</v>
      </c>
      <c r="C5" s="134"/>
      <c r="D5" s="134"/>
      <c r="E5" s="134"/>
      <c r="F5" s="6"/>
      <c r="G5" s="6" t="s">
        <v>6</v>
      </c>
      <c r="H5" s="134"/>
      <c r="I5" s="134"/>
      <c r="J5" s="135"/>
    </row>
    <row r="6" spans="1:10" x14ac:dyDescent="0.25">
      <c r="B6" s="7" t="s">
        <v>7</v>
      </c>
      <c r="C6" s="8"/>
      <c r="D6" s="136"/>
      <c r="E6" s="136"/>
      <c r="F6" s="8"/>
      <c r="G6" s="8" t="s">
        <v>8</v>
      </c>
      <c r="H6" s="9"/>
      <c r="I6" s="136"/>
      <c r="J6" s="137"/>
    </row>
    <row r="7" spans="1:10" x14ac:dyDescent="0.25">
      <c r="B7" s="7" t="s">
        <v>9</v>
      </c>
      <c r="C7" s="136"/>
      <c r="D7" s="136"/>
      <c r="E7" s="136"/>
      <c r="F7" s="8"/>
      <c r="G7" s="8" t="s">
        <v>10</v>
      </c>
      <c r="H7" s="136"/>
      <c r="I7" s="136"/>
      <c r="J7" s="137"/>
    </row>
    <row r="8" spans="1:10" ht="15.75" thickBot="1" x14ac:dyDescent="0.3">
      <c r="B8" s="138"/>
      <c r="C8" s="139"/>
      <c r="D8" s="139"/>
      <c r="E8" s="139"/>
      <c r="F8" s="139"/>
      <c r="G8" s="10" t="s">
        <v>11</v>
      </c>
      <c r="H8" s="140"/>
      <c r="I8" s="140"/>
      <c r="J8" s="141"/>
    </row>
    <row r="9" spans="1:10" ht="15.75" thickBot="1" x14ac:dyDescent="0.3">
      <c r="C9" s="11"/>
      <c r="D9" s="11"/>
    </row>
    <row r="10" spans="1:10" ht="18" x14ac:dyDescent="0.25">
      <c r="A10" s="142" t="s">
        <v>92</v>
      </c>
      <c r="B10" s="143"/>
      <c r="C10" s="143"/>
      <c r="D10" s="143"/>
      <c r="E10" s="143"/>
      <c r="F10" s="143"/>
      <c r="G10" s="143"/>
      <c r="H10" s="143"/>
      <c r="I10" s="143"/>
      <c r="J10" s="144"/>
    </row>
    <row r="11" spans="1:10" x14ac:dyDescent="0.25">
      <c r="A11" s="12"/>
      <c r="B11" s="13" t="s">
        <v>12</v>
      </c>
      <c r="C11" s="13"/>
      <c r="D11" s="13"/>
      <c r="E11" s="14"/>
      <c r="F11" s="13"/>
      <c r="G11" s="13" t="s">
        <v>13</v>
      </c>
      <c r="H11" s="13"/>
      <c r="I11" s="14"/>
      <c r="J11" s="15"/>
    </row>
    <row r="12" spans="1:10" x14ac:dyDescent="0.25">
      <c r="A12" s="12"/>
      <c r="B12" s="13"/>
      <c r="C12" s="13"/>
      <c r="D12" s="13"/>
      <c r="E12" s="13"/>
      <c r="F12" s="13"/>
      <c r="G12" s="13"/>
      <c r="H12" s="13"/>
      <c r="I12" s="16"/>
      <c r="J12" s="15"/>
    </row>
    <row r="13" spans="1:10" x14ac:dyDescent="0.25">
      <c r="A13" s="12"/>
      <c r="B13" s="13"/>
      <c r="C13" s="13"/>
      <c r="D13" s="13"/>
      <c r="E13" s="13"/>
      <c r="F13" s="13" t="s">
        <v>14</v>
      </c>
      <c r="G13" s="13"/>
      <c r="H13" s="13"/>
      <c r="I13" s="14"/>
      <c r="J13" s="15"/>
    </row>
    <row r="14" spans="1:10" x14ac:dyDescent="0.25">
      <c r="A14" s="12"/>
      <c r="B14" s="13" t="s">
        <v>15</v>
      </c>
      <c r="C14" s="13"/>
      <c r="D14" s="13"/>
      <c r="E14" s="13"/>
      <c r="F14" s="13" t="s">
        <v>16</v>
      </c>
      <c r="G14" s="13"/>
      <c r="H14" s="13"/>
      <c r="I14" s="14"/>
      <c r="J14" s="15"/>
    </row>
    <row r="15" spans="1:10" ht="15.75" thickBot="1" x14ac:dyDescent="0.3">
      <c r="A15" s="17"/>
      <c r="B15" s="18"/>
      <c r="C15" s="18"/>
      <c r="D15" s="18"/>
      <c r="E15" s="18"/>
      <c r="F15" s="18"/>
      <c r="G15" s="18"/>
      <c r="H15" s="18"/>
      <c r="I15" s="18"/>
      <c r="J15" s="19"/>
    </row>
    <row r="16" spans="1:10" ht="18.75" thickBot="1" x14ac:dyDescent="0.3">
      <c r="A16" s="20"/>
      <c r="B16" s="124" t="s">
        <v>93</v>
      </c>
      <c r="C16" s="124"/>
      <c r="D16" s="124"/>
      <c r="E16" s="124"/>
      <c r="F16" s="124"/>
      <c r="G16" s="124"/>
      <c r="H16" s="124"/>
      <c r="I16" s="124"/>
      <c r="J16" s="21"/>
    </row>
    <row r="17" spans="1:10" ht="15.75" thickBot="1" x14ac:dyDescent="0.3">
      <c r="A17" s="22"/>
      <c r="B17" s="148" t="s">
        <v>17</v>
      </c>
      <c r="C17" s="149"/>
      <c r="D17" s="149"/>
      <c r="E17" s="150"/>
      <c r="F17" s="23"/>
      <c r="G17" s="148" t="s">
        <v>18</v>
      </c>
      <c r="H17" s="149"/>
      <c r="I17" s="150"/>
      <c r="J17" s="24"/>
    </row>
    <row r="18" spans="1:10" ht="26.25" thickBot="1" x14ac:dyDescent="0.3">
      <c r="A18" s="22"/>
      <c r="B18" s="25"/>
      <c r="C18" s="117" t="s">
        <v>19</v>
      </c>
      <c r="D18" s="117" t="s">
        <v>20</v>
      </c>
      <c r="E18" s="118" t="s">
        <v>21</v>
      </c>
      <c r="F18" s="23"/>
      <c r="G18" s="26"/>
      <c r="I18" s="118" t="s">
        <v>22</v>
      </c>
      <c r="J18" s="24"/>
    </row>
    <row r="19" spans="1:10" ht="15.75" thickBot="1" x14ac:dyDescent="0.3">
      <c r="A19" s="22"/>
      <c r="B19" s="145" t="s">
        <v>23</v>
      </c>
      <c r="C19" s="146"/>
      <c r="D19" s="146"/>
      <c r="E19" s="147"/>
      <c r="F19" s="23"/>
      <c r="G19" s="151" t="s">
        <v>24</v>
      </c>
      <c r="H19" s="152"/>
      <c r="I19" s="28"/>
      <c r="J19" s="24"/>
    </row>
    <row r="20" spans="1:10" x14ac:dyDescent="0.25">
      <c r="A20" s="22"/>
      <c r="B20" s="29" t="s">
        <v>25</v>
      </c>
      <c r="C20" s="30"/>
      <c r="D20" s="31">
        <f>C20*4</f>
        <v>0</v>
      </c>
      <c r="E20" s="32"/>
      <c r="F20" s="23"/>
      <c r="G20" s="151" t="s">
        <v>26</v>
      </c>
      <c r="H20" s="152"/>
      <c r="I20" s="28"/>
      <c r="J20" s="24"/>
    </row>
    <row r="21" spans="1:10" x14ac:dyDescent="0.25">
      <c r="A21" s="22"/>
      <c r="B21" s="29" t="s">
        <v>27</v>
      </c>
      <c r="C21" s="14"/>
      <c r="D21" s="33">
        <f>C21*3</f>
        <v>0</v>
      </c>
      <c r="E21" s="28"/>
      <c r="F21" s="23"/>
      <c r="G21" s="151" t="s">
        <v>28</v>
      </c>
      <c r="H21" s="152"/>
      <c r="I21" s="28"/>
      <c r="J21" s="24"/>
    </row>
    <row r="22" spans="1:10" x14ac:dyDescent="0.25">
      <c r="A22" s="22"/>
      <c r="B22" s="29" t="s">
        <v>29</v>
      </c>
      <c r="C22" s="14"/>
      <c r="D22" s="33">
        <f t="shared" ref="D22:D27" si="0">C22*3</f>
        <v>0</v>
      </c>
      <c r="E22" s="28"/>
      <c r="F22" s="23"/>
      <c r="G22" s="151" t="s">
        <v>30</v>
      </c>
      <c r="H22" s="152"/>
      <c r="I22" s="28"/>
      <c r="J22" s="24"/>
    </row>
    <row r="23" spans="1:10" x14ac:dyDescent="0.25">
      <c r="A23" s="22"/>
      <c r="B23" s="29" t="s">
        <v>31</v>
      </c>
      <c r="C23" s="34"/>
      <c r="D23" s="33">
        <f t="shared" si="0"/>
        <v>0</v>
      </c>
      <c r="E23" s="35"/>
      <c r="F23" s="23"/>
      <c r="G23" s="153" t="s">
        <v>32</v>
      </c>
      <c r="H23" s="154"/>
      <c r="I23" s="28"/>
      <c r="J23" s="24"/>
    </row>
    <row r="24" spans="1:10" x14ac:dyDescent="0.25">
      <c r="A24" s="22"/>
      <c r="B24" s="29" t="s">
        <v>33</v>
      </c>
      <c r="C24" s="14"/>
      <c r="D24" s="33">
        <f>C24*4</f>
        <v>0</v>
      </c>
      <c r="E24" s="28"/>
      <c r="F24" s="23"/>
      <c r="G24" s="155" t="s">
        <v>32</v>
      </c>
      <c r="H24" s="156"/>
      <c r="I24" s="35"/>
      <c r="J24" s="24"/>
    </row>
    <row r="25" spans="1:10" ht="15.75" thickBot="1" x14ac:dyDescent="0.3">
      <c r="A25" s="22"/>
      <c r="B25" s="29" t="s">
        <v>34</v>
      </c>
      <c r="C25" s="14"/>
      <c r="D25" s="33">
        <f t="shared" si="0"/>
        <v>0</v>
      </c>
      <c r="E25" s="28"/>
      <c r="F25" s="23"/>
      <c r="G25" s="157" t="s">
        <v>35</v>
      </c>
      <c r="H25" s="158"/>
      <c r="I25" s="36">
        <f>I20+I21+I19+I22+I23+I24</f>
        <v>0</v>
      </c>
      <c r="J25" s="24"/>
    </row>
    <row r="26" spans="1:10" ht="15.75" thickBot="1" x14ac:dyDescent="0.3">
      <c r="A26" s="22"/>
      <c r="B26" s="29" t="s">
        <v>36</v>
      </c>
      <c r="C26" s="14"/>
      <c r="D26" s="33">
        <f t="shared" si="0"/>
        <v>0</v>
      </c>
      <c r="E26" s="28"/>
      <c r="F26" s="23"/>
      <c r="G26" s="23"/>
      <c r="H26" s="23"/>
      <c r="I26" s="23"/>
      <c r="J26" s="24"/>
    </row>
    <row r="27" spans="1:10" ht="15.75" thickBot="1" x14ac:dyDescent="0.3">
      <c r="A27" s="22"/>
      <c r="B27" s="37" t="s">
        <v>37</v>
      </c>
      <c r="C27" s="38"/>
      <c r="D27" s="39">
        <f t="shared" si="0"/>
        <v>0</v>
      </c>
      <c r="E27" s="40"/>
      <c r="F27" s="23"/>
      <c r="G27" s="148" t="s">
        <v>38</v>
      </c>
      <c r="H27" s="149"/>
      <c r="I27" s="150"/>
      <c r="J27" s="24"/>
    </row>
    <row r="28" spans="1:10" ht="15.75" thickBot="1" x14ac:dyDescent="0.3">
      <c r="A28" s="22"/>
      <c r="B28" s="145" t="s">
        <v>39</v>
      </c>
      <c r="C28" s="146"/>
      <c r="D28" s="146"/>
      <c r="E28" s="147"/>
      <c r="F28" s="23"/>
      <c r="G28" s="26"/>
      <c r="I28" s="27" t="s">
        <v>22</v>
      </c>
      <c r="J28" s="24"/>
    </row>
    <row r="29" spans="1:10" x14ac:dyDescent="0.25">
      <c r="A29" s="22"/>
      <c r="B29" s="29" t="s">
        <v>40</v>
      </c>
      <c r="C29" s="30"/>
      <c r="D29" s="31">
        <f>C29*2</f>
        <v>0</v>
      </c>
      <c r="E29" s="32"/>
      <c r="F29" s="23"/>
      <c r="G29" s="165" t="s">
        <v>41</v>
      </c>
      <c r="H29" s="166"/>
      <c r="I29" s="28"/>
      <c r="J29" s="24"/>
    </row>
    <row r="30" spans="1:10" x14ac:dyDescent="0.25">
      <c r="A30" s="22"/>
      <c r="B30" s="26" t="s">
        <v>42</v>
      </c>
      <c r="C30" s="14"/>
      <c r="D30" s="33">
        <f>C30*2</f>
        <v>0</v>
      </c>
      <c r="E30" s="28"/>
      <c r="F30" s="23"/>
      <c r="G30" s="167" t="s">
        <v>43</v>
      </c>
      <c r="H30" s="168"/>
      <c r="I30" s="28"/>
      <c r="J30" s="24"/>
    </row>
    <row r="31" spans="1:10" x14ac:dyDescent="0.25">
      <c r="A31" s="22"/>
      <c r="B31" s="26" t="s">
        <v>44</v>
      </c>
      <c r="C31" s="14"/>
      <c r="D31" s="33">
        <f>C31*2</f>
        <v>0</v>
      </c>
      <c r="E31" s="28"/>
      <c r="F31" s="23"/>
      <c r="G31" s="169" t="s">
        <v>89</v>
      </c>
      <c r="H31" s="170"/>
      <c r="I31" s="28"/>
      <c r="J31" s="24"/>
    </row>
    <row r="32" spans="1:10" ht="15.75" thickBot="1" x14ac:dyDescent="0.3">
      <c r="A32" s="22"/>
      <c r="B32" s="29" t="s">
        <v>45</v>
      </c>
      <c r="C32" s="41"/>
      <c r="D32" s="42">
        <f>C32*2</f>
        <v>0</v>
      </c>
      <c r="E32" s="43"/>
      <c r="F32" s="23"/>
      <c r="G32" s="169" t="s">
        <v>90</v>
      </c>
      <c r="H32" s="170"/>
      <c r="I32" s="28"/>
      <c r="J32" s="24"/>
    </row>
    <row r="33" spans="1:10" ht="15.75" thickBot="1" x14ac:dyDescent="0.3">
      <c r="A33" s="22"/>
      <c r="B33" s="145" t="s">
        <v>46</v>
      </c>
      <c r="C33" s="146"/>
      <c r="D33" s="146"/>
      <c r="E33" s="147"/>
      <c r="F33" s="23"/>
      <c r="G33" s="169" t="s">
        <v>91</v>
      </c>
      <c r="H33" s="170"/>
      <c r="I33" s="28"/>
      <c r="J33" s="24"/>
    </row>
    <row r="34" spans="1:10" x14ac:dyDescent="0.25">
      <c r="A34" s="22"/>
      <c r="B34" s="26" t="s">
        <v>47</v>
      </c>
      <c r="C34" s="30"/>
      <c r="D34" s="44">
        <f>C34*2.5</f>
        <v>0</v>
      </c>
      <c r="E34" s="32"/>
      <c r="F34" s="45"/>
      <c r="G34" s="171" t="s">
        <v>48</v>
      </c>
      <c r="H34" s="172"/>
      <c r="I34" s="35"/>
      <c r="J34" s="24"/>
    </row>
    <row r="35" spans="1:10" ht="15.75" thickBot="1" x14ac:dyDescent="0.3">
      <c r="A35" s="22"/>
      <c r="B35" s="26" t="s">
        <v>49</v>
      </c>
      <c r="C35" s="14"/>
      <c r="D35" s="46">
        <f>C35*2.5</f>
        <v>0</v>
      </c>
      <c r="E35" s="28"/>
      <c r="F35" s="23"/>
      <c r="G35" s="157" t="s">
        <v>50</v>
      </c>
      <c r="H35" s="158"/>
      <c r="I35" s="36">
        <f>I30+I31+I29+I32+I33+I34</f>
        <v>0</v>
      </c>
      <c r="J35" s="24"/>
    </row>
    <row r="36" spans="1:10" ht="17.25" thickBot="1" x14ac:dyDescent="0.4">
      <c r="A36" s="22"/>
      <c r="B36" s="26" t="s">
        <v>51</v>
      </c>
      <c r="C36" s="14"/>
      <c r="D36" s="46">
        <f>C36*2.5</f>
        <v>0</v>
      </c>
      <c r="E36" s="28"/>
      <c r="F36" s="23"/>
      <c r="G36" s="47"/>
      <c r="H36" s="47"/>
      <c r="I36" s="47"/>
      <c r="J36" s="24"/>
    </row>
    <row r="37" spans="1:10" ht="15.75" thickBot="1" x14ac:dyDescent="0.3">
      <c r="A37" s="22"/>
      <c r="B37" s="26" t="s">
        <v>52</v>
      </c>
      <c r="C37" s="48"/>
      <c r="D37" s="46">
        <f>C37*2.5</f>
        <v>0</v>
      </c>
      <c r="E37" s="28"/>
      <c r="F37" s="23"/>
      <c r="G37" s="173" t="s">
        <v>53</v>
      </c>
      <c r="H37" s="174"/>
      <c r="I37" s="49">
        <f>D39+I25+I35</f>
        <v>0</v>
      </c>
      <c r="J37" s="24"/>
    </row>
    <row r="38" spans="1:10" ht="16.5" thickBot="1" x14ac:dyDescent="0.35">
      <c r="A38" s="22"/>
      <c r="B38" s="26" t="s">
        <v>54</v>
      </c>
      <c r="C38" s="50"/>
      <c r="D38" s="51">
        <f>C38*2.5</f>
        <v>0</v>
      </c>
      <c r="E38" s="35"/>
      <c r="F38" s="52"/>
      <c r="G38" s="52"/>
      <c r="H38" s="52"/>
      <c r="I38" s="52"/>
      <c r="J38" s="24"/>
    </row>
    <row r="39" spans="1:10" ht="16.5" thickBot="1" x14ac:dyDescent="0.35">
      <c r="A39" s="22"/>
      <c r="B39" s="175" t="s">
        <v>55</v>
      </c>
      <c r="C39" s="176"/>
      <c r="D39" s="53">
        <f>D20+D21+D22+D23+D24+D25+D26+D27+D29+D30+D31+D32+D34+D35+D36+D37+D38</f>
        <v>0</v>
      </c>
      <c r="E39" s="54"/>
      <c r="F39" s="23"/>
      <c r="G39" s="52"/>
      <c r="H39" s="52"/>
      <c r="I39" s="52"/>
      <c r="J39" s="24"/>
    </row>
    <row r="40" spans="1:10" ht="15.75" thickBot="1" x14ac:dyDescent="0.3">
      <c r="A40" s="55"/>
      <c r="B40" s="56"/>
      <c r="C40" s="56"/>
      <c r="D40" s="56"/>
      <c r="E40" s="56"/>
      <c r="F40" s="56"/>
      <c r="G40" s="56"/>
      <c r="H40" s="56"/>
      <c r="I40" s="56"/>
      <c r="J40" s="57"/>
    </row>
    <row r="41" spans="1:10" ht="18.75" thickBot="1" x14ac:dyDescent="0.3">
      <c r="A41" s="177" t="s">
        <v>94</v>
      </c>
      <c r="B41" s="178"/>
      <c r="C41" s="178"/>
      <c r="D41" s="178"/>
      <c r="E41" s="178"/>
      <c r="F41" s="178"/>
      <c r="G41" s="178"/>
      <c r="H41" s="178"/>
      <c r="I41" s="178"/>
      <c r="J41" s="179"/>
    </row>
    <row r="42" spans="1:10" ht="15.75" thickBot="1" x14ac:dyDescent="0.3">
      <c r="A42" s="58"/>
      <c r="B42" s="159" t="s">
        <v>56</v>
      </c>
      <c r="C42" s="160"/>
      <c r="D42" s="160"/>
      <c r="E42" s="161"/>
      <c r="F42" s="59"/>
      <c r="G42" s="162" t="s">
        <v>57</v>
      </c>
      <c r="H42" s="163"/>
      <c r="I42" s="164"/>
      <c r="J42" s="60"/>
    </row>
    <row r="43" spans="1:10" ht="30" x14ac:dyDescent="0.25">
      <c r="A43" s="58"/>
      <c r="B43" s="26"/>
      <c r="C43" s="120" t="s">
        <v>58</v>
      </c>
      <c r="D43" s="120" t="s">
        <v>59</v>
      </c>
      <c r="E43" s="119" t="s">
        <v>60</v>
      </c>
      <c r="F43" s="59"/>
      <c r="G43" s="121" t="s">
        <v>61</v>
      </c>
      <c r="H43" s="122" t="s">
        <v>62</v>
      </c>
      <c r="I43" s="123" t="s">
        <v>63</v>
      </c>
      <c r="J43" s="61"/>
    </row>
    <row r="44" spans="1:10" ht="15.75" x14ac:dyDescent="0.3">
      <c r="A44" s="58"/>
      <c r="B44" s="26" t="s">
        <v>64</v>
      </c>
      <c r="C44" s="62"/>
      <c r="D44" s="63">
        <v>17</v>
      </c>
      <c r="E44" s="64">
        <f t="shared" ref="E44:E50" si="1">C44*D44</f>
        <v>0</v>
      </c>
      <c r="F44" s="65"/>
      <c r="G44" s="66"/>
      <c r="H44" s="67"/>
      <c r="I44" s="68"/>
      <c r="J44" s="69"/>
    </row>
    <row r="45" spans="1:10" x14ac:dyDescent="0.25">
      <c r="A45" s="58"/>
      <c r="B45" s="26" t="s">
        <v>65</v>
      </c>
      <c r="C45" s="62"/>
      <c r="D45" s="63">
        <v>17</v>
      </c>
      <c r="E45" s="64">
        <f t="shared" si="1"/>
        <v>0</v>
      </c>
      <c r="F45" s="70"/>
      <c r="G45" s="66"/>
      <c r="H45" s="67"/>
      <c r="I45" s="68"/>
      <c r="J45" s="69"/>
    </row>
    <row r="46" spans="1:10" ht="15.75" thickBot="1" x14ac:dyDescent="0.3">
      <c r="A46" s="58"/>
      <c r="B46" s="26" t="s">
        <v>66</v>
      </c>
      <c r="C46" s="62"/>
      <c r="D46" s="63">
        <v>17</v>
      </c>
      <c r="E46" s="64">
        <f t="shared" si="1"/>
        <v>0</v>
      </c>
      <c r="F46" s="59"/>
      <c r="G46" s="181" t="s">
        <v>67</v>
      </c>
      <c r="H46" s="182"/>
      <c r="I46" s="71">
        <f>I44+I45</f>
        <v>0</v>
      </c>
      <c r="J46" s="69"/>
    </row>
    <row r="47" spans="1:10" ht="15.75" thickBot="1" x14ac:dyDescent="0.3">
      <c r="A47" s="58"/>
      <c r="B47" s="26" t="s">
        <v>68</v>
      </c>
      <c r="C47" s="62"/>
      <c r="D47" s="63">
        <v>14</v>
      </c>
      <c r="E47" s="64">
        <f t="shared" si="1"/>
        <v>0</v>
      </c>
      <c r="F47" s="59"/>
      <c r="G47" s="59"/>
      <c r="H47" s="59"/>
      <c r="I47" s="59"/>
      <c r="J47" s="69"/>
    </row>
    <row r="48" spans="1:10" ht="15.75" thickBot="1" x14ac:dyDescent="0.3">
      <c r="A48" s="58"/>
      <c r="B48" s="26" t="s">
        <v>69</v>
      </c>
      <c r="C48" s="62"/>
      <c r="D48" s="62"/>
      <c r="E48" s="64">
        <f t="shared" si="1"/>
        <v>0</v>
      </c>
      <c r="F48" s="59"/>
      <c r="G48" s="183" t="s">
        <v>70</v>
      </c>
      <c r="H48" s="184"/>
      <c r="I48" s="185"/>
      <c r="J48" s="72"/>
    </row>
    <row r="49" spans="1:10" ht="15.75" thickBot="1" x14ac:dyDescent="0.3">
      <c r="A49" s="58"/>
      <c r="B49" s="26" t="s">
        <v>71</v>
      </c>
      <c r="C49" s="62"/>
      <c r="D49" s="62"/>
      <c r="E49" s="64">
        <f t="shared" si="1"/>
        <v>0</v>
      </c>
      <c r="F49" s="59"/>
      <c r="G49" s="186" t="s">
        <v>72</v>
      </c>
      <c r="H49" s="187"/>
      <c r="I49" s="73"/>
      <c r="J49" s="74"/>
    </row>
    <row r="50" spans="1:10" ht="15.75" thickBot="1" x14ac:dyDescent="0.3">
      <c r="A50" s="58"/>
      <c r="B50" s="26" t="s">
        <v>71</v>
      </c>
      <c r="C50" s="62"/>
      <c r="D50" s="62"/>
      <c r="E50" s="64">
        <f t="shared" si="1"/>
        <v>0</v>
      </c>
      <c r="F50" s="59"/>
      <c r="G50" s="75" t="s">
        <v>73</v>
      </c>
      <c r="H50" s="188"/>
      <c r="I50" s="189"/>
      <c r="J50" s="60"/>
    </row>
    <row r="51" spans="1:10" ht="15.75" thickBot="1" x14ac:dyDescent="0.3">
      <c r="A51" s="58"/>
      <c r="B51" s="76" t="s">
        <v>74</v>
      </c>
      <c r="C51" s="77"/>
      <c r="D51" s="77"/>
      <c r="E51" s="35"/>
      <c r="F51" s="59"/>
      <c r="G51" s="190" t="s">
        <v>75</v>
      </c>
      <c r="H51" s="191"/>
      <c r="I51" s="73"/>
      <c r="J51" s="78"/>
    </row>
    <row r="52" spans="1:10" ht="15.75" thickBot="1" x14ac:dyDescent="0.3">
      <c r="A52" s="79"/>
      <c r="B52" s="183" t="s">
        <v>76</v>
      </c>
      <c r="C52" s="184"/>
      <c r="D52" s="185"/>
      <c r="E52" s="80">
        <f>SUM(E44:E51)</f>
        <v>0</v>
      </c>
      <c r="F52" s="59"/>
      <c r="G52" s="37" t="s">
        <v>73</v>
      </c>
      <c r="H52" s="188"/>
      <c r="I52" s="189"/>
      <c r="J52" s="60"/>
    </row>
    <row r="53" spans="1:10" ht="15.75" thickBot="1" x14ac:dyDescent="0.3">
      <c r="A53" s="79"/>
      <c r="B53" s="59"/>
      <c r="C53" s="59"/>
      <c r="D53" s="59"/>
      <c r="E53" s="59"/>
      <c r="F53" s="59"/>
      <c r="G53" s="192" t="s">
        <v>77</v>
      </c>
      <c r="H53" s="193"/>
      <c r="I53" s="81"/>
      <c r="J53" s="60"/>
    </row>
    <row r="54" spans="1:10" ht="15.75" thickBot="1" x14ac:dyDescent="0.3">
      <c r="A54" s="79"/>
      <c r="B54" s="59"/>
      <c r="C54" s="194" t="s">
        <v>78</v>
      </c>
      <c r="D54" s="195"/>
      <c r="E54" s="80">
        <f>E52-I46+I54</f>
        <v>0</v>
      </c>
      <c r="F54" s="59"/>
      <c r="G54" s="196" t="s">
        <v>79</v>
      </c>
      <c r="H54" s="197"/>
      <c r="I54" s="71">
        <f>I49+I53-I51</f>
        <v>0</v>
      </c>
      <c r="J54" s="60"/>
    </row>
    <row r="55" spans="1:10" ht="15.75" thickBot="1" x14ac:dyDescent="0.3">
      <c r="A55" s="82"/>
      <c r="B55" s="83"/>
      <c r="C55" s="83"/>
      <c r="D55" s="83"/>
      <c r="E55" s="83"/>
      <c r="F55" s="84"/>
      <c r="G55" s="84"/>
      <c r="H55" s="84"/>
      <c r="I55" s="84"/>
      <c r="J55" s="85"/>
    </row>
    <row r="56" spans="1:10" ht="18" x14ac:dyDescent="0.25">
      <c r="A56" s="86"/>
      <c r="B56" s="198" t="s">
        <v>95</v>
      </c>
      <c r="C56" s="198"/>
      <c r="D56" s="198"/>
      <c r="E56" s="198"/>
      <c r="F56" s="198"/>
      <c r="G56" s="198"/>
      <c r="H56" s="198"/>
      <c r="I56" s="198"/>
      <c r="J56" s="87"/>
    </row>
    <row r="57" spans="1:10" ht="15.75" thickBot="1" x14ac:dyDescent="0.3">
      <c r="A57" s="88"/>
      <c r="B57" s="199" t="s">
        <v>80</v>
      </c>
      <c r="C57" s="199"/>
      <c r="D57" s="199"/>
      <c r="E57" s="199"/>
      <c r="F57" s="199"/>
      <c r="G57" s="199"/>
      <c r="H57" s="199"/>
      <c r="I57" s="199"/>
      <c r="J57" s="89"/>
    </row>
    <row r="58" spans="1:10" ht="15.75" thickBot="1" x14ac:dyDescent="0.3">
      <c r="A58" s="90"/>
      <c r="B58" s="180" t="s">
        <v>81</v>
      </c>
      <c r="C58" s="180"/>
      <c r="D58" s="180"/>
      <c r="E58" s="180"/>
      <c r="F58" s="91"/>
      <c r="G58" s="148" t="s">
        <v>82</v>
      </c>
      <c r="H58" s="149"/>
      <c r="I58" s="150"/>
      <c r="J58" s="89"/>
    </row>
    <row r="59" spans="1:10" x14ac:dyDescent="0.25">
      <c r="A59" s="88"/>
      <c r="B59" s="92"/>
      <c r="C59" s="93" t="s">
        <v>83</v>
      </c>
      <c r="D59" s="94" t="s">
        <v>84</v>
      </c>
      <c r="E59" s="95" t="s">
        <v>85</v>
      </c>
      <c r="F59" s="96"/>
      <c r="G59" s="200"/>
      <c r="H59" s="201"/>
      <c r="I59" s="202"/>
      <c r="J59" s="89"/>
    </row>
    <row r="60" spans="1:10" ht="15.75" thickBot="1" x14ac:dyDescent="0.3">
      <c r="A60" s="88"/>
      <c r="B60" s="97" t="s">
        <v>86</v>
      </c>
      <c r="C60" s="38"/>
      <c r="D60" s="98">
        <v>3</v>
      </c>
      <c r="E60" s="99">
        <f>C60*D60</f>
        <v>0</v>
      </c>
      <c r="F60" s="96"/>
      <c r="G60" s="203"/>
      <c r="H60" s="204"/>
      <c r="I60" s="205"/>
      <c r="J60" s="89"/>
    </row>
    <row r="61" spans="1:10" ht="5.25" customHeight="1" thickBot="1" x14ac:dyDescent="0.3">
      <c r="A61" s="100"/>
      <c r="B61" s="101"/>
      <c r="C61" s="101"/>
      <c r="D61" s="101"/>
      <c r="E61" s="101"/>
      <c r="F61" s="101"/>
      <c r="G61" s="101"/>
      <c r="H61" s="101"/>
      <c r="I61" s="101"/>
      <c r="J61" s="102"/>
    </row>
    <row r="62" spans="1:10" ht="18.75" thickBot="1" x14ac:dyDescent="0.3">
      <c r="A62" s="103"/>
      <c r="B62" s="104"/>
      <c r="C62" s="104"/>
      <c r="D62" s="104"/>
      <c r="E62" s="105" t="s">
        <v>87</v>
      </c>
      <c r="F62" s="104"/>
      <c r="G62" s="104"/>
      <c r="H62" s="104"/>
      <c r="I62" s="104"/>
      <c r="J62" s="106"/>
    </row>
    <row r="63" spans="1:10" x14ac:dyDescent="0.25">
      <c r="A63" s="107"/>
      <c r="B63" s="206" t="s">
        <v>88</v>
      </c>
      <c r="C63" s="207"/>
      <c r="D63" s="208"/>
      <c r="E63" s="108"/>
      <c r="F63" s="108"/>
      <c r="G63" s="108"/>
      <c r="H63" s="108"/>
      <c r="I63" s="108"/>
      <c r="J63" s="109"/>
    </row>
    <row r="64" spans="1:10" ht="15.75" thickBot="1" x14ac:dyDescent="0.3">
      <c r="A64" s="107"/>
      <c r="B64" s="209"/>
      <c r="C64" s="210"/>
      <c r="D64" s="211"/>
      <c r="E64" s="110"/>
      <c r="F64" s="108"/>
      <c r="G64" s="108"/>
      <c r="H64" s="108"/>
      <c r="I64" s="108"/>
      <c r="J64" s="109"/>
    </row>
    <row r="65" spans="1:10" ht="15.75" thickBot="1" x14ac:dyDescent="0.3">
      <c r="A65" s="107"/>
      <c r="B65" s="200"/>
      <c r="C65" s="201"/>
      <c r="D65" s="202"/>
      <c r="E65" s="108"/>
      <c r="F65" s="215" t="s">
        <v>96</v>
      </c>
      <c r="G65" s="216"/>
      <c r="H65" s="108"/>
      <c r="I65" s="108"/>
      <c r="J65" s="111"/>
    </row>
    <row r="66" spans="1:10" x14ac:dyDescent="0.25">
      <c r="A66" s="107"/>
      <c r="B66" s="212"/>
      <c r="C66" s="213"/>
      <c r="D66" s="214"/>
      <c r="E66" s="110"/>
      <c r="F66" s="217"/>
      <c r="G66" s="218"/>
      <c r="H66" s="108"/>
      <c r="I66" s="221" t="s">
        <v>97</v>
      </c>
      <c r="J66" s="111"/>
    </row>
    <row r="67" spans="1:10" ht="15.75" thickBot="1" x14ac:dyDescent="0.3">
      <c r="A67" s="107"/>
      <c r="B67" s="212"/>
      <c r="C67" s="213"/>
      <c r="D67" s="214"/>
      <c r="E67" s="108"/>
      <c r="F67" s="219"/>
      <c r="G67" s="220"/>
      <c r="H67" s="108"/>
      <c r="I67" s="222"/>
      <c r="J67" s="112"/>
    </row>
    <row r="68" spans="1:10" x14ac:dyDescent="0.25">
      <c r="A68" s="107"/>
      <c r="B68" s="212"/>
      <c r="C68" s="213"/>
      <c r="D68" s="214"/>
      <c r="E68" s="110"/>
      <c r="F68" s="223"/>
      <c r="G68" s="224"/>
      <c r="H68" s="110"/>
      <c r="I68" s="227"/>
      <c r="J68" s="113"/>
    </row>
    <row r="69" spans="1:10" ht="15.75" thickBot="1" x14ac:dyDescent="0.3">
      <c r="A69" s="107"/>
      <c r="B69" s="203"/>
      <c r="C69" s="204"/>
      <c r="D69" s="205"/>
      <c r="E69" s="108"/>
      <c r="F69" s="225"/>
      <c r="G69" s="226"/>
      <c r="H69" s="108"/>
      <c r="I69" s="228"/>
      <c r="J69" s="112"/>
    </row>
    <row r="70" spans="1:10" ht="15.75" thickBot="1" x14ac:dyDescent="0.3">
      <c r="A70" s="114"/>
      <c r="B70" s="115"/>
      <c r="C70" s="115"/>
      <c r="D70" s="115"/>
      <c r="E70" s="115"/>
      <c r="F70" s="115"/>
      <c r="G70" s="115"/>
      <c r="H70" s="115"/>
      <c r="I70" s="115"/>
      <c r="J70" s="116"/>
    </row>
  </sheetData>
  <mergeCells count="59">
    <mergeCell ref="G59:I60"/>
    <mergeCell ref="B63:D64"/>
    <mergeCell ref="B65:D69"/>
    <mergeCell ref="F65:G67"/>
    <mergeCell ref="I66:I67"/>
    <mergeCell ref="F68:G69"/>
    <mergeCell ref="I68:I69"/>
    <mergeCell ref="B58:E58"/>
    <mergeCell ref="G58:I58"/>
    <mergeCell ref="G46:H46"/>
    <mergeCell ref="G48:I48"/>
    <mergeCell ref="G49:H49"/>
    <mergeCell ref="H50:I50"/>
    <mergeCell ref="G51:H51"/>
    <mergeCell ref="B52:D52"/>
    <mergeCell ref="H52:I52"/>
    <mergeCell ref="G53:H53"/>
    <mergeCell ref="C54:D54"/>
    <mergeCell ref="G54:H54"/>
    <mergeCell ref="B56:I56"/>
    <mergeCell ref="B57:I57"/>
    <mergeCell ref="B42:E42"/>
    <mergeCell ref="G42:I42"/>
    <mergeCell ref="G29:H29"/>
    <mergeCell ref="G30:H30"/>
    <mergeCell ref="G31:H31"/>
    <mergeCell ref="G32:H32"/>
    <mergeCell ref="B33:E33"/>
    <mergeCell ref="G33:H33"/>
    <mergeCell ref="G34:H34"/>
    <mergeCell ref="G35:H35"/>
    <mergeCell ref="G37:H37"/>
    <mergeCell ref="B39:C39"/>
    <mergeCell ref="A41:J41"/>
    <mergeCell ref="B28:E28"/>
    <mergeCell ref="B17:E17"/>
    <mergeCell ref="G17:I17"/>
    <mergeCell ref="B19:E19"/>
    <mergeCell ref="G19:H19"/>
    <mergeCell ref="G20:H20"/>
    <mergeCell ref="G21:H21"/>
    <mergeCell ref="G22:H22"/>
    <mergeCell ref="G23:H23"/>
    <mergeCell ref="G24:H24"/>
    <mergeCell ref="G25:H25"/>
    <mergeCell ref="G27:I27"/>
    <mergeCell ref="B16:I16"/>
    <mergeCell ref="B1:J1"/>
    <mergeCell ref="C3:J3"/>
    <mergeCell ref="C4:J4"/>
    <mergeCell ref="C5:E5"/>
    <mergeCell ref="H5:J5"/>
    <mergeCell ref="D6:E6"/>
    <mergeCell ref="I6:J6"/>
    <mergeCell ref="C7:E7"/>
    <mergeCell ref="H7:J7"/>
    <mergeCell ref="B8:F8"/>
    <mergeCell ref="H8:J8"/>
    <mergeCell ref="A10:J10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sam-portable</cp:lastModifiedBy>
  <dcterms:created xsi:type="dcterms:W3CDTF">2020-01-10T16:15:23Z</dcterms:created>
  <dcterms:modified xsi:type="dcterms:W3CDTF">2022-12-16T10:40:06Z</dcterms:modified>
</cp:coreProperties>
</file>